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W11" i="5"/>
  <c r="U11" i="5"/>
  <c r="T11" i="5"/>
  <c r="S11" i="5"/>
  <c r="R11" i="5"/>
  <c r="Q11" i="5"/>
  <c r="K11" i="5"/>
  <c r="K15" i="5" s="1"/>
  <c r="I11" i="5"/>
  <c r="H11" i="5"/>
  <c r="H15" i="5" s="1"/>
  <c r="G11" i="5"/>
  <c r="G15" i="5" s="1"/>
  <c r="F11" i="5"/>
  <c r="F15" i="5" s="1"/>
  <c r="E11" i="5"/>
  <c r="E15" i="5" s="1"/>
  <c r="E16" i="5" l="1"/>
  <c r="M16" i="5" s="1"/>
  <c r="I15" i="5"/>
  <c r="I17" i="5" s="1"/>
  <c r="F17" i="5"/>
  <c r="N15" i="5"/>
  <c r="L15" i="5"/>
  <c r="H17" i="5"/>
  <c r="M15" i="5"/>
  <c r="O15" i="5"/>
  <c r="O16" i="5"/>
  <c r="E17" i="5"/>
  <c r="G17" i="5"/>
  <c r="L16" i="5"/>
  <c r="N16" i="5" l="1"/>
  <c r="N17" i="5"/>
  <c r="M17" i="5"/>
  <c r="L17" i="5"/>
  <c r="O17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<sst xmlns="http://schemas.openxmlformats.org/spreadsheetml/2006/main" count="77" uniqueCount="35">
  <si>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</si>
  <si>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</si>
  <si>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</si>
  <si>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</si>
  <si>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</si>
  <si>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</si>
  <si>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</si>
  <si>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</si>
  <si>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</si>
  <si>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</si>
  <si>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</si>
  <si>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</si>
  <si>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</si>
  <si>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</si>
  <si>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</si>
  <si>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</si>
  <si>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</si>
  <si>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</si>
  <si>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</si>
  <si>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</si>
  <si>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</si>
  <si>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</si>
  <si>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</si>
  <si>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</si>
  <si>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</si>
  <si>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Palo = Järvenpään Palo  (1914)</t>
  </si>
  <si>
    <t>Petteri Linna</t>
  </si>
  <si>
    <t>10.</t>
  </si>
  <si>
    <t>PuMu</t>
  </si>
  <si>
    <t>3.</t>
  </si>
  <si>
    <t>Palo</t>
  </si>
  <si>
    <t>12.</t>
  </si>
  <si>
    <t>ViPa</t>
  </si>
  <si>
    <t>3.7.1972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</si>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</sst>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</v>
      </c>
      <c r="AB4" s="12">
        <v>0</v>
      </c>
      <c r="AC4" s="12">
        <v>0</v>
      </c>
      <c r="AD4" s="12">
        <v>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29</v>
      </c>
      <c r="Z6" s="70" t="s">
        <v>28</v>
      </c>
      <c r="AA6" s="12">
        <v>22</v>
      </c>
      <c r="AB6" s="12">
        <v>2</v>
      </c>
      <c r="AC6" s="12">
        <v>11</v>
      </c>
      <c r="AD6" s="12">
        <v>13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27</v>
      </c>
      <c r="Z8" s="70" t="s">
        <v>30</v>
      </c>
      <c r="AA8" s="12">
        <v>15</v>
      </c>
      <c r="AB8" s="12">
        <v>1</v>
      </c>
      <c r="AC8" s="12">
        <v>10</v>
      </c>
      <c r="AD8" s="12">
        <v>5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1994</v>
      </c>
      <c r="C10" s="12" t="s">
        <v>31</v>
      </c>
      <c r="D10" s="1" t="s">
        <v>32</v>
      </c>
      <c r="E10" s="12">
        <v>28</v>
      </c>
      <c r="F10" s="12">
        <v>0</v>
      </c>
      <c r="G10" s="12">
        <v>10</v>
      </c>
      <c r="H10" s="12">
        <v>13</v>
      </c>
      <c r="I10" s="12">
        <v>66</v>
      </c>
      <c r="J10" s="1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28</v>
      </c>
      <c r="F11" s="36">
        <f>SUM(F4:F10)</f>
        <v>0</v>
      </c>
      <c r="G11" s="36">
        <f>SUM(G4:G10)</f>
        <v>10</v>
      </c>
      <c r="H11" s="36">
        <f>SUM(H4:H10)</f>
        <v>13</v>
      </c>
      <c r="I11" s="36">
        <f>SUM(I4:I10)</f>
        <v>66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39</v>
      </c>
      <c r="AB11" s="36">
        <f>SUM(AB4:AB10)</f>
        <v>3</v>
      </c>
      <c r="AC11" s="36">
        <f>SUM(AC4:AC10)</f>
        <v>21</v>
      </c>
      <c r="AD11" s="36">
        <f>SUM(AD4:AD10)</f>
        <v>18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28</v>
      </c>
      <c r="F15" s="47">
        <f>PRODUCT(F11+R11)</f>
        <v>0</v>
      </c>
      <c r="G15" s="47">
        <f>PRODUCT(G11+S11)</f>
        <v>10</v>
      </c>
      <c r="H15" s="47">
        <f>PRODUCT(H11+T11)</f>
        <v>13</v>
      </c>
      <c r="I15" s="47">
        <f>PRODUCT(I11+U11)</f>
        <v>66</v>
      </c>
      <c r="J15" s="60">
        <v>0</v>
      </c>
      <c r="K15" s="16">
        <f>PRODUCT(K11+W11)</f>
        <v>0</v>
      </c>
      <c r="L15" s="53">
        <f>PRODUCT((F15+G15)/E15)</f>
        <v>0.35714285714285715</v>
      </c>
      <c r="M15" s="53">
        <f>PRODUCT(H15/E15)</f>
        <v>0.4642857142857143</v>
      </c>
      <c r="N15" s="53">
        <f>PRODUCT((F15+G15+H15)/E15)</f>
        <v>0.8214285714285714</v>
      </c>
      <c r="O15" s="53">
        <f>PRODUCT(I15/E15)</f>
        <v>2.3571428571428572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39</v>
      </c>
      <c r="F16" s="47">
        <f>PRODUCT(AB11+AN11)</f>
        <v>3</v>
      </c>
      <c r="G16" s="47">
        <f>PRODUCT(AC11+AO11)</f>
        <v>21</v>
      </c>
      <c r="H16" s="47">
        <f>PRODUCT(AD11+AP11)</f>
        <v>18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0.61538461538461542</v>
      </c>
      <c r="M16" s="53">
        <f>PRODUCT(H16/E16)</f>
        <v>0.46153846153846156</v>
      </c>
      <c r="N16" s="53">
        <f>PRODUCT((F16+G16+H16)/E16)</f>
        <v>1.0769230769230769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67</v>
      </c>
      <c r="F17" s="47">
        <f t="shared" ref="F17:I17" si="0">SUM(F14:F16)</f>
        <v>3</v>
      </c>
      <c r="G17" s="47">
        <f t="shared" si="0"/>
        <v>31</v>
      </c>
      <c r="H17" s="47">
        <f t="shared" si="0"/>
        <v>31</v>
      </c>
      <c r="I17" s="47">
        <f t="shared" si="0"/>
        <v>66</v>
      </c>
      <c r="J17" s="60">
        <v>0</v>
      </c>
      <c r="K17" s="16" t="e">
        <f>SUM(K14:K16)</f>
        <v>#DIV/0!</v>
      </c>
      <c r="L17" s="53">
        <f>PRODUCT((F17+G17)/E17)</f>
        <v>0.5074626865671642</v>
      </c>
      <c r="M17" s="53">
        <f>PRODUCT(H17/E17)</f>
        <v>0.46268656716417911</v>
      </c>
      <c r="N17" s="53">
        <f>PRODUCT((F17+G17+H17)/E17)</f>
        <v>0.97014925373134331</v>
      </c>
      <c r="O17" s="53">
        <f>PRODUCT(I17/E17)</f>
        <v>0.9850746268656716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2021-05-31T09:07:01Z</dcterms:modified>
</cp:coreProperties>
</file>